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1.07.20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<sst xmlns="http://schemas.openxmlformats.org/spreadsheetml/2006/main" count="65" uniqueCount="42">
  <si>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руб./кВт*ч</t>
  </si>
  <si>
    <t>руб./куб.м.</t>
  </si>
  <si>
    <t>руб./Гкал</t>
  </si>
  <si>
    <t>Отопление (ЗАО "ПТС")</t>
  </si>
  <si>
    <t>руб./кв.м.</t>
  </si>
  <si>
    <t>процент увеличения тарифа</t>
  </si>
  <si>
    <t>ед.изм.</t>
  </si>
  <si>
    <t>Вид услуг</t>
  </si>
  <si>
    <t>Итого по 2 категории жилья</t>
  </si>
  <si>
    <t>Текущий ремонт (2 кат.)</t>
  </si>
  <si>
    <t>Содержание жилья (2 кат.)</t>
  </si>
  <si>
    <t>Текущий ремонт (5 кат.)</t>
  </si>
  <si>
    <t>Содержание жилья (5 кат.)</t>
  </si>
  <si>
    <t>Итого по 5 категории жилья</t>
  </si>
  <si>
    <t>Текущий ремонт (6 кат.)</t>
  </si>
  <si>
    <t>Содержание жилья (6 кат.)</t>
  </si>
  <si>
    <t>Итого по 6 категории жилья</t>
  </si>
  <si>
    <t>Текущий ремонт (7 кат.)</t>
  </si>
  <si>
    <t>Содержание жилья (7 кат.)</t>
  </si>
  <si>
    <t>Итого по 7 категории жилья</t>
  </si>
  <si>
    <t>Водоснабжение (ООО "СКС")</t>
  </si>
  <si>
    <t>Водооотведение (ООО "СКС")</t>
  </si>
  <si>
    <t>Документ, утверждающий тариф</t>
  </si>
  <si>
    <t>Коммунальные услуги</t>
  </si>
  <si>
    <t>Электроэнергия (дом с газ.плитами)</t>
  </si>
  <si>
    <t>Электроэнергия (дом с эл.плитами)</t>
  </si>
  <si>
    <t>с 01.07.2016</t>
  </si>
  <si>
    <t>Отопление (АО "ГУ ЖКХ")</t>
  </si>
  <si>
    <t>Процент увеличения тарифа</t>
  </si>
  <si>
    <t>с 1.07.2017</t>
  </si>
  <si>
    <t>пост. Адм. Г.о. Самара № 1711 от 30.12.2016г.</t>
  </si>
  <si>
    <t>Тарифы с 1.07.2017 г.</t>
  </si>
  <si>
    <t>пр. МинЭерго и ЖКХ Самарской обл. № 555 от 07.12.2016г.</t>
  </si>
  <si>
    <t xml:space="preserve">пр. МинЭерго и ЖКХ Самарской обл. № 290 от 08.11.2016г. в ред.от 23.05.2017г. №133          </t>
  </si>
  <si>
    <t xml:space="preserve">пр. МинЭерго и ЖКХ Самарской обл. № 614 от 15.12.2015г. в ред.от 23.05.2017г. №134  </t>
  </si>
  <si>
    <t>Компонент на холодную воду для ГВС в закрытой системе</t>
  </si>
  <si>
    <t>Компонент на теплоноситель для ГВС в открытой системе</t>
  </si>
  <si>
    <t xml:space="preserve">пр. МинЭерго и ЖКХ Самарской обл. № 660 от 17.12.2015г. в ред.от 23.05.2017г. №139  </t>
  </si>
  <si>
    <t xml:space="preserve">Компонент на холодную воду для ГВС в закрытой системе </t>
  </si>
  <si>
    <t>пр. МинЭерго и ЖКХ Самарской обл. № 184 от 29.06.2017г.</t>
  </si>
  <si>
    <t>пр. МинЭерго и ЖКХ Самарской обл. № 191 от 29.06.2017г.</t>
  </si>
  <si>
    <t>с 01.07.2016, водоснабжение и водоотведение с 1.10.16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</si>
</sst>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[$-FC19]d\ mmmm\ yyyy\ &quot;г.&quot;"/>
    <numFmt numFmtId="190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2" fontId="22" fillId="33" borderId="11" xfId="0" applyNumberFormat="1" applyFont="1" applyFill="1" applyBorder="1" applyAlignment="1">
      <alignment horizontal="center" vertical="center"/>
    </xf>
    <xf numFmtId="188" fontId="21" fillId="33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2" fontId="21" fillId="0" borderId="12" xfId="0" applyNumberFormat="1" applyFont="1" applyFill="1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4">
      <selection activeCell="F20" sqref="F20:I20"/>
    </sheetView>
  </sheetViews>
  <sheetFormatPr defaultColWidth="9.140625" defaultRowHeight="12.75"/>
  <cols>
    <col min="1" max="1" width="36.8515625" style="3" customWidth="1"/>
    <col min="2" max="2" width="11.7109375" style="3" customWidth="1"/>
    <col min="3" max="3" width="16.421875" style="3" customWidth="1"/>
    <col min="4" max="4" width="16.57421875" style="3" customWidth="1"/>
    <col min="5" max="5" width="13.28125" style="3" customWidth="1"/>
    <col min="6" max="6" width="16.140625" style="3" customWidth="1"/>
    <col min="7" max="7" width="11.8515625" style="3" customWidth="1"/>
    <col min="8" max="8" width="15.421875" style="3" customWidth="1"/>
    <col min="9" max="9" width="14.00390625" style="3" customWidth="1"/>
    <col min="10" max="10" width="13.8515625" style="3" customWidth="1"/>
    <col min="11" max="11" width="41.140625" style="3" customWidth="1"/>
    <col min="12" max="12" width="8.28125" style="3" customWidth="1"/>
    <col min="13" max="16384" width="9.140625" style="3" customWidth="1"/>
  </cols>
  <sheetData>
    <row r="1" spans="1:11" ht="18.7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6" ht="14.25">
      <c r="A3" s="4"/>
      <c r="B3" s="4"/>
      <c r="C3" s="4"/>
      <c r="D3" s="4"/>
      <c r="E3" s="4"/>
      <c r="F3" s="4"/>
    </row>
    <row r="4" spans="1:8" ht="156" customHeight="1">
      <c r="A4" s="5" t="s">
        <v>7</v>
      </c>
      <c r="B4" s="5" t="s">
        <v>6</v>
      </c>
      <c r="C4" s="5" t="s">
        <v>26</v>
      </c>
      <c r="D4" s="5" t="s">
        <v>29</v>
      </c>
      <c r="E4" s="6" t="s">
        <v>5</v>
      </c>
      <c r="F4" s="7" t="s">
        <v>22</v>
      </c>
      <c r="G4" s="7"/>
      <c r="H4" s="7"/>
    </row>
    <row r="5" spans="1:8" ht="15.75">
      <c r="A5" s="8" t="s">
        <v>9</v>
      </c>
      <c r="B5" s="9" t="s">
        <v>4</v>
      </c>
      <c r="C5" s="10">
        <v>7.2</v>
      </c>
      <c r="D5" s="10">
        <v>7.6</v>
      </c>
      <c r="E5" s="11">
        <f>D5/C5-1</f>
        <v>0.05555555555555558</v>
      </c>
      <c r="F5" s="12"/>
      <c r="G5" s="12"/>
      <c r="H5" s="12"/>
    </row>
    <row r="6" spans="1:8" ht="15.75">
      <c r="A6" s="8" t="s">
        <v>10</v>
      </c>
      <c r="B6" s="9" t="s">
        <v>4</v>
      </c>
      <c r="C6" s="10">
        <v>17.25</v>
      </c>
      <c r="D6" s="10">
        <v>18.2</v>
      </c>
      <c r="E6" s="11">
        <f aca="true" t="shared" si="0" ref="E6:E16">D6/C6-1</f>
        <v>0.05507246376811592</v>
      </c>
      <c r="F6" s="12"/>
      <c r="G6" s="12"/>
      <c r="H6" s="12"/>
    </row>
    <row r="7" spans="1:8" ht="15.75">
      <c r="A7" s="13" t="s">
        <v>8</v>
      </c>
      <c r="B7" s="14" t="s">
        <v>4</v>
      </c>
      <c r="C7" s="15">
        <f>SUM(C5:C6)</f>
        <v>24.45</v>
      </c>
      <c r="D7" s="15">
        <f>SUM(D5:D6)</f>
        <v>25.799999999999997</v>
      </c>
      <c r="E7" s="16">
        <f t="shared" si="0"/>
        <v>0.05521472392638027</v>
      </c>
      <c r="F7" s="12" t="s">
        <v>30</v>
      </c>
      <c r="G7" s="12"/>
      <c r="H7" s="12"/>
    </row>
    <row r="8" spans="1:8" ht="15.75">
      <c r="A8" s="8" t="s">
        <v>11</v>
      </c>
      <c r="B8" s="9" t="s">
        <v>4</v>
      </c>
      <c r="C8" s="17">
        <v>5.82</v>
      </c>
      <c r="D8" s="17">
        <v>6.14</v>
      </c>
      <c r="E8" s="11">
        <f t="shared" si="0"/>
        <v>0.05498281786941561</v>
      </c>
      <c r="F8" s="12"/>
      <c r="G8" s="12"/>
      <c r="H8" s="12"/>
    </row>
    <row r="9" spans="1:8" ht="15.75">
      <c r="A9" s="8" t="s">
        <v>12</v>
      </c>
      <c r="B9" s="9" t="s">
        <v>4</v>
      </c>
      <c r="C9" s="17">
        <v>12.84</v>
      </c>
      <c r="D9" s="17">
        <v>13.55</v>
      </c>
      <c r="E9" s="11">
        <f t="shared" si="0"/>
        <v>0.055295950155763274</v>
      </c>
      <c r="F9" s="12"/>
      <c r="G9" s="12"/>
      <c r="H9" s="12"/>
    </row>
    <row r="10" spans="1:8" ht="15.75">
      <c r="A10" s="13" t="s">
        <v>13</v>
      </c>
      <c r="B10" s="14" t="s">
        <v>4</v>
      </c>
      <c r="C10" s="15">
        <f>SUM(C8:C9)</f>
        <v>18.66</v>
      </c>
      <c r="D10" s="15">
        <f>SUM(D8:D9)</f>
        <v>19.69</v>
      </c>
      <c r="E10" s="16">
        <f t="shared" si="0"/>
        <v>0.05519828510182223</v>
      </c>
      <c r="F10" s="12" t="str">
        <f>F7</f>
        <v>пост. Адм. Г.о. Самара № 1711 от 30.12.2016г.</v>
      </c>
      <c r="G10" s="12"/>
      <c r="H10" s="12"/>
    </row>
    <row r="11" spans="1:8" ht="15.75">
      <c r="A11" s="8" t="s">
        <v>14</v>
      </c>
      <c r="B11" s="9" t="s">
        <v>4</v>
      </c>
      <c r="C11" s="17">
        <v>8.81</v>
      </c>
      <c r="D11" s="17">
        <v>9.29</v>
      </c>
      <c r="E11" s="11">
        <f t="shared" si="0"/>
        <v>0.05448354143019274</v>
      </c>
      <c r="F11" s="12"/>
      <c r="G11" s="12"/>
      <c r="H11" s="12"/>
    </row>
    <row r="12" spans="1:8" ht="15.75">
      <c r="A12" s="8" t="s">
        <v>15</v>
      </c>
      <c r="B12" s="9" t="s">
        <v>4</v>
      </c>
      <c r="C12" s="17">
        <v>14.87</v>
      </c>
      <c r="D12" s="17">
        <v>15.69</v>
      </c>
      <c r="E12" s="11">
        <f t="shared" si="0"/>
        <v>0.05514458641560194</v>
      </c>
      <c r="F12" s="12"/>
      <c r="G12" s="12"/>
      <c r="H12" s="12"/>
    </row>
    <row r="13" spans="1:8" ht="15.75">
      <c r="A13" s="13" t="s">
        <v>16</v>
      </c>
      <c r="B13" s="14" t="s">
        <v>4</v>
      </c>
      <c r="C13" s="15">
        <f>SUM(C11:C12)</f>
        <v>23.68</v>
      </c>
      <c r="D13" s="15">
        <f>SUM(D11:D12)</f>
        <v>24.979999999999997</v>
      </c>
      <c r="E13" s="16">
        <f t="shared" si="0"/>
        <v>0.05489864864864846</v>
      </c>
      <c r="F13" s="12" t="str">
        <f>F7</f>
        <v>пост. Адм. Г.о. Самара № 1711 от 30.12.2016г.</v>
      </c>
      <c r="G13" s="12"/>
      <c r="H13" s="12"/>
    </row>
    <row r="14" spans="1:8" ht="15.75">
      <c r="A14" s="8" t="s">
        <v>17</v>
      </c>
      <c r="B14" s="9" t="s">
        <v>4</v>
      </c>
      <c r="C14" s="17">
        <v>8.82</v>
      </c>
      <c r="D14" s="17">
        <v>9.31</v>
      </c>
      <c r="E14" s="11">
        <f t="shared" si="0"/>
        <v>0.05555555555555558</v>
      </c>
      <c r="F14" s="12"/>
      <c r="G14" s="12"/>
      <c r="H14" s="12"/>
    </row>
    <row r="15" spans="1:8" ht="15.75">
      <c r="A15" s="18" t="s">
        <v>18</v>
      </c>
      <c r="B15" s="19" t="s">
        <v>4</v>
      </c>
      <c r="C15" s="20">
        <v>14.98</v>
      </c>
      <c r="D15" s="20">
        <v>15.8</v>
      </c>
      <c r="E15" s="21">
        <f t="shared" si="0"/>
        <v>0.05473965287049398</v>
      </c>
      <c r="F15" s="22"/>
      <c r="G15" s="22"/>
      <c r="H15" s="22"/>
    </row>
    <row r="16" spans="1:11" ht="15.75">
      <c r="A16" s="13" t="s">
        <v>19</v>
      </c>
      <c r="B16" s="14" t="s">
        <v>4</v>
      </c>
      <c r="C16" s="15">
        <f>SUM(C14:C15)</f>
        <v>23.8</v>
      </c>
      <c r="D16" s="15">
        <f>SUM(D14:D15)</f>
        <v>25.11</v>
      </c>
      <c r="E16" s="16">
        <f t="shared" si="0"/>
        <v>0.055042016806722716</v>
      </c>
      <c r="F16" s="12" t="str">
        <f>F7</f>
        <v>пост. Адм. Г.о. Самара № 1711 от 30.12.2016г.</v>
      </c>
      <c r="G16" s="12"/>
      <c r="H16" s="12"/>
      <c r="I16" s="23"/>
      <c r="J16" s="23"/>
      <c r="K16" s="23"/>
    </row>
    <row r="17" spans="1:11" ht="33" customHeight="1">
      <c r="A17" s="36" t="s">
        <v>23</v>
      </c>
      <c r="B17" s="36"/>
      <c r="C17" s="36"/>
      <c r="D17" s="36"/>
      <c r="E17" s="36"/>
      <c r="F17" s="36"/>
      <c r="G17" s="36"/>
      <c r="H17" s="36"/>
      <c r="I17" s="36"/>
      <c r="J17" s="2"/>
      <c r="K17" s="2"/>
    </row>
    <row r="18" spans="1:9" ht="66" customHeight="1">
      <c r="A18" s="5" t="s">
        <v>7</v>
      </c>
      <c r="B18" s="5" t="s">
        <v>6</v>
      </c>
      <c r="C18" s="35" t="s">
        <v>41</v>
      </c>
      <c r="D18" s="5" t="s">
        <v>29</v>
      </c>
      <c r="E18" s="6" t="s">
        <v>28</v>
      </c>
      <c r="F18" s="7" t="s">
        <v>22</v>
      </c>
      <c r="G18" s="7"/>
      <c r="H18" s="7"/>
      <c r="I18" s="7"/>
    </row>
    <row r="19" spans="1:9" ht="27.75" customHeight="1">
      <c r="A19" s="8" t="s">
        <v>20</v>
      </c>
      <c r="B19" s="9" t="s">
        <v>1</v>
      </c>
      <c r="C19" s="24">
        <v>26.17</v>
      </c>
      <c r="D19" s="24">
        <v>26.7</v>
      </c>
      <c r="E19" s="11">
        <f>D19/C19-1</f>
        <v>0.02025219717233462</v>
      </c>
      <c r="F19" s="25" t="s">
        <v>33</v>
      </c>
      <c r="G19" s="25"/>
      <c r="H19" s="25"/>
      <c r="I19" s="25"/>
    </row>
    <row r="20" spans="1:9" ht="28.5" customHeight="1">
      <c r="A20" s="8" t="s">
        <v>21</v>
      </c>
      <c r="B20" s="9" t="s">
        <v>1</v>
      </c>
      <c r="C20" s="24">
        <v>13.4</v>
      </c>
      <c r="D20" s="24">
        <v>14.16</v>
      </c>
      <c r="E20" s="11">
        <f>D20/C20-1</f>
        <v>0.05671641791044779</v>
      </c>
      <c r="F20" s="25" t="s">
        <v>33</v>
      </c>
      <c r="G20" s="25"/>
      <c r="H20" s="25"/>
      <c r="I20" s="25"/>
    </row>
    <row r="21" spans="1:9" ht="24.75" customHeight="1">
      <c r="A21" s="8" t="s">
        <v>3</v>
      </c>
      <c r="B21" s="9" t="s">
        <v>2</v>
      </c>
      <c r="C21" s="26">
        <v>1497.42</v>
      </c>
      <c r="D21" s="26">
        <v>1552.88</v>
      </c>
      <c r="E21" s="11">
        <f aca="true" t="shared" si="1" ref="E21:E27">D21/C21-1</f>
        <v>0.03703703703703698</v>
      </c>
      <c r="F21" s="27" t="s">
        <v>34</v>
      </c>
      <c r="G21" s="28"/>
      <c r="H21" s="28"/>
      <c r="I21" s="29"/>
    </row>
    <row r="22" spans="1:9" ht="31.5" customHeight="1">
      <c r="A22" s="30" t="s">
        <v>35</v>
      </c>
      <c r="B22" s="9" t="s">
        <v>1</v>
      </c>
      <c r="C22" s="31">
        <v>24.63</v>
      </c>
      <c r="D22" s="31">
        <v>26.7</v>
      </c>
      <c r="E22" s="11">
        <f t="shared" si="1"/>
        <v>0.08404384896467731</v>
      </c>
      <c r="F22" s="27" t="s">
        <v>37</v>
      </c>
      <c r="G22" s="28"/>
      <c r="H22" s="28"/>
      <c r="I22" s="29"/>
    </row>
    <row r="23" spans="1:9" ht="31.5" customHeight="1">
      <c r="A23" s="30" t="s">
        <v>36</v>
      </c>
      <c r="B23" s="9" t="s">
        <v>1</v>
      </c>
      <c r="C23" s="31">
        <v>33.82</v>
      </c>
      <c r="D23" s="31">
        <v>35.29</v>
      </c>
      <c r="E23" s="11">
        <f t="shared" si="1"/>
        <v>0.04346540508574814</v>
      </c>
      <c r="F23" s="27" t="s">
        <v>37</v>
      </c>
      <c r="G23" s="28"/>
      <c r="H23" s="28"/>
      <c r="I23" s="29"/>
    </row>
    <row r="24" spans="1:9" ht="24" customHeight="1">
      <c r="A24" s="32" t="s">
        <v>27</v>
      </c>
      <c r="B24" s="9" t="s">
        <v>2</v>
      </c>
      <c r="C24" s="26">
        <v>1499.78</v>
      </c>
      <c r="D24" s="26">
        <v>1559.96</v>
      </c>
      <c r="E24" s="11">
        <f t="shared" si="1"/>
        <v>0.04012588512981918</v>
      </c>
      <c r="F24" s="27" t="s">
        <v>39</v>
      </c>
      <c r="G24" s="28"/>
      <c r="H24" s="28"/>
      <c r="I24" s="29"/>
    </row>
    <row r="25" spans="1:9" ht="30.75" customHeight="1">
      <c r="A25" s="32" t="s">
        <v>38</v>
      </c>
      <c r="B25" s="33" t="s">
        <v>1</v>
      </c>
      <c r="C25" s="34">
        <v>24.63</v>
      </c>
      <c r="D25" s="34">
        <v>26.7</v>
      </c>
      <c r="E25" s="11">
        <f t="shared" si="1"/>
        <v>0.08404384896467731</v>
      </c>
      <c r="F25" s="27" t="s">
        <v>40</v>
      </c>
      <c r="G25" s="28"/>
      <c r="H25" s="28"/>
      <c r="I25" s="29"/>
    </row>
    <row r="26" spans="1:9" ht="24" customHeight="1">
      <c r="A26" s="9" t="s">
        <v>24</v>
      </c>
      <c r="B26" s="9" t="s">
        <v>0</v>
      </c>
      <c r="C26" s="24">
        <v>3.67</v>
      </c>
      <c r="D26" s="24">
        <v>3.84</v>
      </c>
      <c r="E26" s="11">
        <f t="shared" si="1"/>
        <v>0.04632152588555849</v>
      </c>
      <c r="F26" s="25" t="s">
        <v>32</v>
      </c>
      <c r="G26" s="25"/>
      <c r="H26" s="25"/>
      <c r="I26" s="25"/>
    </row>
    <row r="27" spans="1:9" ht="24" customHeight="1">
      <c r="A27" s="9" t="s">
        <v>25</v>
      </c>
      <c r="B27" s="9" t="s">
        <v>0</v>
      </c>
      <c r="C27" s="24">
        <v>2.57</v>
      </c>
      <c r="D27" s="24">
        <v>2.69</v>
      </c>
      <c r="E27" s="11">
        <f t="shared" si="1"/>
        <v>0.04669260700389111</v>
      </c>
      <c r="F27" s="25" t="str">
        <f>F26</f>
        <v>пр. МинЭерго и ЖКХ Самарской обл. № 555 от 07.12.2016г.</v>
      </c>
      <c r="G27" s="25"/>
      <c r="H27" s="25"/>
      <c r="I27" s="25"/>
    </row>
  </sheetData>
  <sheetProtection/>
  <mergeCells count="26">
    <mergeCell ref="F26:I26"/>
    <mergeCell ref="F27:I27"/>
    <mergeCell ref="F15:H15"/>
    <mergeCell ref="F16:H16"/>
    <mergeCell ref="F9:H9"/>
    <mergeCell ref="F8:H8"/>
    <mergeCell ref="F14:H14"/>
    <mergeCell ref="F13:H13"/>
    <mergeCell ref="F12:H12"/>
    <mergeCell ref="F11:H11"/>
    <mergeCell ref="F24:I24"/>
    <mergeCell ref="F25:I25"/>
    <mergeCell ref="A2:K2"/>
    <mergeCell ref="F4:H4"/>
    <mergeCell ref="F5:H5"/>
    <mergeCell ref="F6:H6"/>
    <mergeCell ref="F7:H7"/>
    <mergeCell ref="F10:H10"/>
    <mergeCell ref="A17:I17"/>
    <mergeCell ref="F18:I18"/>
    <mergeCell ref="F23:I23"/>
    <mergeCell ref="A1:J1"/>
    <mergeCell ref="F19:I19"/>
    <mergeCell ref="F20:I20"/>
    <mergeCell ref="F21:I21"/>
    <mergeCell ref="F22:I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Алия</cp:lastModifiedBy>
  <cp:lastPrinted>2017-08-09T06:57:45Z</cp:lastPrinted>
  <dcterms:created xsi:type="dcterms:W3CDTF">1996-10-08T23:32:33Z</dcterms:created>
  <dcterms:modified xsi:type="dcterms:W3CDTF">2017-08-09T07:18:23Z</dcterms:modified>
  <cp:category/>
  <cp:version/>
  <cp:contentType/>
  <cp:contentStatus/>
</cp:coreProperties>
</file>